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timate" sheetId="1" state="visible" r:id="rId1"/>
    <sheet name="Schedu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20.7" customWidth="1" min="1" max="1"/>
    <col width="14.1" customWidth="1" min="2" max="2"/>
    <col width="8.6" customWidth="1" min="3" max="3"/>
    <col width="8.6" customWidth="1" min="4" max="4"/>
  </cols>
  <sheetData>
    <row r="1">
      <c r="A1" t="inlineStr">
        <is>
          <t>Cost estimate (USD thousands)</t>
        </is>
      </c>
    </row>
    <row r="2">
      <c r="A2" t="inlineStr">
        <is>
          <t>Item</t>
        </is>
      </c>
      <c r="B2" t="inlineStr">
        <is>
          <t>Most likely</t>
        </is>
      </c>
      <c r="C2" t="inlineStr">
        <is>
          <t>Cost</t>
        </is>
      </c>
    </row>
    <row r="3">
      <c r="A3" t="inlineStr">
        <is>
          <t>Site work</t>
        </is>
      </c>
      <c r="B3" t="n">
        <v>120</v>
      </c>
      <c r="C3" t="n">
        <v>120</v>
      </c>
    </row>
    <row r="4">
      <c r="A4" t="inlineStr">
        <is>
          <t>Foundation</t>
        </is>
      </c>
      <c r="B4" t="n">
        <v>340</v>
      </c>
      <c r="C4" t="n">
        <v>340</v>
      </c>
    </row>
    <row r="5">
      <c r="A5" t="inlineStr">
        <is>
          <t>Structure</t>
        </is>
      </c>
      <c r="B5" t="n">
        <v>820</v>
      </c>
      <c r="C5" t="n">
        <v>820</v>
      </c>
    </row>
    <row r="6">
      <c r="A6" t="inlineStr">
        <is>
          <t>MEP</t>
        </is>
      </c>
      <c r="B6" t="n">
        <v>610</v>
      </c>
      <c r="C6" t="n">
        <v>610</v>
      </c>
    </row>
    <row r="7">
      <c r="A7" t="inlineStr">
        <is>
          <t>Finishes</t>
        </is>
      </c>
      <c r="B7" t="n">
        <v>450</v>
      </c>
      <c r="C7" t="n">
        <v>450</v>
      </c>
    </row>
    <row r="8">
      <c r="A8" t="inlineStr">
        <is>
          <t>Equipment</t>
        </is>
      </c>
      <c r="B8" t="n">
        <v>280</v>
      </c>
      <c r="C8" t="n">
        <v>280</v>
      </c>
    </row>
    <row r="9"/>
    <row r="10">
      <c r="A10" t="inlineStr">
        <is>
          <t>Risk event</t>
        </is>
      </c>
      <c r="B10" t="inlineStr">
        <is>
          <t>Probability</t>
        </is>
      </c>
      <c r="C10" t="inlineStr">
        <is>
          <t>Impact</t>
        </is>
      </c>
      <c r="D10" t="inlineStr">
        <is>
          <t>Occurs</t>
        </is>
      </c>
      <c r="E10" t="inlineStr">
        <is>
          <t>Cost</t>
        </is>
      </c>
    </row>
    <row r="11">
      <c r="A11" t="inlineStr">
        <is>
          <t>Ground conditions</t>
        </is>
      </c>
      <c r="B11" t="n">
        <v>0.25</v>
      </c>
      <c r="C11" t="n">
        <v>150</v>
      </c>
      <c r="D11" t="n">
        <v>0</v>
      </c>
      <c r="E11">
        <f>D11*C11</f>
        <v/>
      </c>
    </row>
    <row r="12">
      <c r="A12" t="inlineStr">
        <is>
          <t>Design change</t>
        </is>
      </c>
      <c r="B12" t="n">
        <v>0.35</v>
      </c>
      <c r="C12" t="n">
        <v>90</v>
      </c>
      <c r="D12" t="n">
        <v>0</v>
      </c>
      <c r="E12">
        <f>D12*C12</f>
        <v/>
      </c>
    </row>
    <row r="13">
      <c r="A13" t="inlineStr">
        <is>
          <t>Supplier delay</t>
        </is>
      </c>
      <c r="B13" t="n">
        <v>0.2</v>
      </c>
      <c r="C13" t="n">
        <v>60</v>
      </c>
      <c r="D13" t="n">
        <v>0</v>
      </c>
      <c r="E13">
        <f>D13*C13</f>
        <v/>
      </c>
    </row>
    <row r="14">
      <c r="A14" t="inlineStr">
        <is>
          <t>Severe weather</t>
        </is>
      </c>
      <c r="B14" t="n">
        <v>0.3</v>
      </c>
      <c r="C14" t="n">
        <v>40</v>
      </c>
      <c r="D14" t="n">
        <v>0</v>
      </c>
      <c r="E14">
        <f>D14*C14</f>
        <v/>
      </c>
    </row>
    <row r="15"/>
    <row r="16"/>
    <row r="17">
      <c r="A17" t="inlineStr">
        <is>
          <t>Base estimate</t>
        </is>
      </c>
      <c r="B17">
        <f>SUM(B3:B8)</f>
        <v/>
      </c>
    </row>
    <row r="18">
      <c r="A18" t="inlineStr">
        <is>
          <t>Total cost</t>
        </is>
      </c>
      <c r="B18">
        <f>SUM(C3:C8)+SUM(E11:E14)</f>
        <v/>
      </c>
    </row>
    <row r="19">
      <c r="A19" t="inlineStr">
        <is>
          <t>Budget</t>
        </is>
      </c>
      <c r="B19" t="n">
        <v>2900</v>
      </c>
    </row>
    <row r="20">
      <c r="A20" t="inlineStr">
        <is>
          <t>Over budget</t>
        </is>
      </c>
      <c r="B20">
        <f>B18-B19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25.1" customWidth="1" min="1" max="1"/>
    <col width="22.9" customWidth="1" min="2" max="2"/>
  </cols>
  <sheetData>
    <row r="1">
      <c r="A1" t="inlineStr">
        <is>
          <t>Activity</t>
        </is>
      </c>
      <c r="B1" t="inlineStr">
        <is>
          <t>Most likely (weeks)</t>
        </is>
      </c>
      <c r="C1" t="inlineStr">
        <is>
          <t>Duration</t>
        </is>
      </c>
    </row>
    <row r="2">
      <c r="A2" t="inlineStr">
        <is>
          <t>Design</t>
        </is>
      </c>
      <c r="B2" t="n">
        <v>8</v>
      </c>
      <c r="C2" t="n">
        <v>8</v>
      </c>
    </row>
    <row r="3">
      <c r="A3" t="inlineStr">
        <is>
          <t>Permits</t>
        </is>
      </c>
      <c r="B3" t="n">
        <v>6</v>
      </c>
      <c r="C3" t="n">
        <v>6</v>
      </c>
    </row>
    <row r="4">
      <c r="A4" t="inlineStr">
        <is>
          <t>Foundation</t>
        </is>
      </c>
      <c r="B4" t="n">
        <v>10</v>
      </c>
      <c r="C4" t="n">
        <v>10</v>
      </c>
    </row>
    <row r="5">
      <c r="A5" t="inlineStr">
        <is>
          <t>Structure</t>
        </is>
      </c>
      <c r="B5" t="n">
        <v>16</v>
      </c>
      <c r="C5" t="n">
        <v>16</v>
      </c>
    </row>
    <row r="6">
      <c r="A6" t="inlineStr">
        <is>
          <t>MEP</t>
        </is>
      </c>
      <c r="B6" t="n">
        <v>12</v>
      </c>
      <c r="C6" t="n">
        <v>12</v>
      </c>
    </row>
    <row r="7">
      <c r="A7" t="inlineStr">
        <is>
          <t>Finishes</t>
        </is>
      </c>
      <c r="B7" t="n">
        <v>10</v>
      </c>
      <c r="C7" t="n">
        <v>10</v>
      </c>
    </row>
    <row r="8">
      <c r="A8" t="inlineStr">
        <is>
          <t>Commissioning</t>
        </is>
      </c>
      <c r="B8" t="n">
        <v>3</v>
      </c>
      <c r="C8" t="n">
        <v>3</v>
      </c>
    </row>
    <row r="9"/>
    <row r="10">
      <c r="A10" t="inlineStr">
        <is>
          <t>Weather delay (weeks)</t>
        </is>
      </c>
      <c r="B10">
        <f>Estimate!D14*2</f>
        <v/>
      </c>
    </row>
    <row r="11">
      <c r="A11" t="inlineStr">
        <is>
          <t>Finish (weeks)</t>
        </is>
      </c>
      <c r="B11">
        <f>C2+C3+C4+C5+MAX(C6,C7)+C8+B10</f>
        <v/>
      </c>
    </row>
    <row r="12">
      <c r="A12" t="inlineStr">
        <is>
          <t>Deadline</t>
        </is>
      </c>
      <c r="B12" t="n">
        <v>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2026-10-05T12:49:46Z</dcterms:created>
  <dcterms:modified xsi:type="dcterms:W3CDTF">2026-10-05T12:49:46Z</dcterms:modified>
</cp:coreProperties>
</file>